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ändetiim\Tugiisikuteenus\TAT muudatused 09.24\Lepingud ja kaaskirjad KOV_HKT\Lepingud\HKT\"/>
    </mc:Choice>
  </mc:AlternateContent>
  <xr:revisionPtr revIDLastSave="0" documentId="8_{F5F77570-3CD2-4CEA-B95A-AC704F32939F}" xr6:coauthVersionLast="47" xr6:coauthVersionMax="47" xr10:uidLastSave="{00000000-0000-0000-0000-000000000000}"/>
  <bookViews>
    <workbookView xWindow="1780" yWindow="1780" windowWidth="14400" windowHeight="816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main!$A$2:$R$10</definedName>
    <definedName name="docIssuerPartners">hidden!$A$2:$A$8</definedName>
    <definedName name="docIssuerPartnersRegNo">hidden!$A$2:$B$8</definedName>
    <definedName name="invoiceFlatRateSuh">hidden!$G$2</definedName>
    <definedName name="invoiceFlatRateTypes">hidden!$E$2:$E$2</definedName>
    <definedName name="projectActivities">hidden!$C$2:$C$8</definedName>
    <definedName name="projectContracts">hidden!$K$2:$K$3</definedName>
    <definedName name="projectPartners">hidden!$I$2:$I$6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K7" i="1"/>
  <c r="R6" i="1"/>
  <c r="S6" i="1" s="1"/>
  <c r="K6" i="1"/>
  <c r="R5" i="1"/>
  <c r="K5" i="1"/>
  <c r="T6" i="1" l="1"/>
  <c r="S7" i="1"/>
  <c r="T7" i="1" s="1"/>
  <c r="S5" i="1"/>
  <c r="T5" i="1" s="1"/>
  <c r="Q11" i="1" l="1"/>
  <c r="P11" i="1"/>
  <c r="I11" i="1"/>
  <c r="H11" i="1"/>
  <c r="R10" i="1"/>
  <c r="K10" i="1"/>
  <c r="R9" i="1"/>
  <c r="K9" i="1"/>
  <c r="R8" i="1"/>
  <c r="K8" i="1"/>
  <c r="R4" i="1"/>
  <c r="K4" i="1"/>
  <c r="R3" i="1"/>
  <c r="S3" i="1" s="1"/>
  <c r="K3" i="1"/>
  <c r="S10" i="1" l="1"/>
  <c r="T10" i="1"/>
  <c r="S9" i="1"/>
  <c r="T9" i="1" s="1"/>
  <c r="S8" i="1"/>
  <c r="T8" i="1" s="1"/>
  <c r="S4" i="1"/>
  <c r="T4" i="1" s="1"/>
  <c r="R11" i="1"/>
  <c r="T3" i="1"/>
  <c r="S11" i="1" l="1"/>
  <c r="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<sst xmlns="http://schemas.openxmlformats.org/spreadsheetml/2006/main" count="104" uniqueCount="58">
  <si>
    <t/>
  </si>
  <si>
    <t>Dokumendi väljastaja</t>
  </si>
  <si>
    <t>Dokumendi väljastaja registrikood</t>
  </si>
  <si>
    <t>Projekti tegevuse tunnus ja nimetus</t>
  </si>
  <si>
    <t>Dokumendi liik</t>
  </si>
  <si>
    <t>Ühiku nimi ja hind</t>
  </si>
  <si>
    <t>Kulukandja (taotleja või partner)</t>
  </si>
  <si>
    <t>Hanke- või ostuleping</t>
  </si>
  <si>
    <t>Ühiku nimi</t>
  </si>
  <si>
    <t>Ühiku hind</t>
  </si>
  <si>
    <t>Circle K Eesti Aktsiaselts (Töövõtja)</t>
  </si>
  <si>
    <t>10180925</t>
  </si>
  <si>
    <t>Jõhvi Vallavalitsus (Partner)</t>
  </si>
  <si>
    <t>75033483</t>
  </si>
  <si>
    <t>Rakvere Linnavalitsus (Partner)</t>
  </si>
  <si>
    <t>75025064</t>
  </si>
  <si>
    <t>Sotsiaalkindlustusamet (Taotleja)</t>
  </si>
  <si>
    <t>70001975</t>
  </si>
  <si>
    <t>Tallinna Sotsiaal- ja Tervishoiuamet (Partner)</t>
  </si>
  <si>
    <t>75014965</t>
  </si>
  <si>
    <t>Tartu Linnavalitsus (Partner)</t>
  </si>
  <si>
    <t>75006546</t>
  </si>
  <si>
    <t>Kuludokument</t>
  </si>
  <si>
    <t>Standardiseeritud ühikuhind</t>
  </si>
  <si>
    <t>Jõhvi Vallavalitsus (75033483)</t>
  </si>
  <si>
    <t>Rakvere Linnavalitsus (75025064)</t>
  </si>
  <si>
    <t>Sotsiaalkindlustusamet (70001975)</t>
  </si>
  <si>
    <t>Tallinna Sotsiaal- ja Tervishoiuamet (75014965)</t>
  </si>
  <si>
    <t>Tartu Linnavalitsus (75006546)</t>
  </si>
  <si>
    <t>259465 (1-55) - Kütuse ostu-müügileping RH 259465 (Sotsiaalkindlustusamet, periood 10.07.2024-08.07.2025)_osa 1 (Circle K Eesti Aktsiaselts)</t>
  </si>
  <si>
    <t>Leping puudub</t>
  </si>
  <si>
    <t>2. Projekti koordineerimine (SKA)</t>
  </si>
  <si>
    <t>3. RVK tugiisikuteenuse tagamine Tallinna linnas</t>
  </si>
  <si>
    <t>4. RVK tugiisikuteenuse tagamine Tartu linnas</t>
  </si>
  <si>
    <t>5. RVK tugiisikuteenuse tagamine Jõhvi linnas</t>
  </si>
  <si>
    <t>6. RVK tugiisikuteenuse tagamine Rakvere linnas</t>
  </si>
  <si>
    <t>7. RVK tugiisikuteenuse tagamine teistes KOVides</t>
  </si>
  <si>
    <t>8. Projekti tegevuste kommunikatsioon</t>
  </si>
  <si>
    <t>Kulusid tõendavate dokumentide üldine andmestik ja summad</t>
  </si>
  <si>
    <t>Dokumendi tegevuse üldine andmestik ja summad</t>
  </si>
  <si>
    <t>Kuludokumendi impordi tunnus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</si>
  <si>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</si>
  <si>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</si>
  <si>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</si>
  <si>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</si>
  <si>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</si>
  <si>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</si>
  <si>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</si>
  <si>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</si>
  <si>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</si>
  <si>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</si>
  <si>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Kulu selgitus</t>
  </si>
  <si>
    <t>Abikõlblik summa käibemaksuta (v.a SÜH)</t>
  </si>
  <si>
    <t>Abikõlblik käibemaks (v.a SÜH)</t>
  </si>
  <si>
    <t>Abikõlblik summa kokku (v.a SÜH)</t>
  </si>
  <si>
    <t>Kokku:</t>
  </si>
  <si>
    <t>Ühtse määra alusel kulu (Otsene kulu 5%)</t>
  </si>
  <si>
    <t>Abikõlblik summa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</si>
</sst>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color indexed="8"/>
      <name val="Calibri"/>
      <family val="2"/>
      <scheme val="minor"/>
    </font>
    <font>
      <b/>
      <sz val="10"/>
      <name val="Times New Roman"/>
    </font>
    <font>
      <b/>
      <sz val="10"/>
      <name val="Times New Roman"/>
    </font>
    <font>
      <b/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sz val="10"/>
      <name val="Times New Roman"/>
    </font>
    <font>
      <b/>
      <sz val="10"/>
      <name val="Times New Roman"/>
    </font>
    <font>
      <sz val="11"/>
      <color indexed="8"/>
      <name val="Times New Roman"/>
      <family val="1"/>
    </font>
    <font>
      <b/>
      <sz val="10"/>
      <color rgb="FF1A1A1A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4" fontId="18" fillId="0" borderId="1" xfId="0" applyNumberFormat="1" applyFont="1" applyBorder="1" applyAlignment="1">
      <alignment horizontal="right" vertical="center"/>
    </xf>
    <xf numFmtId="0" fontId="19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/>
    <xf numFmtId="0" fontId="23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0" xfId="0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E1" workbookViewId="0">
      <pane ySplit="2" topLeftCell="A3" activePane="bottomLeft" state="frozen"/>
      <selection pane="bottomLeft" activeCell="G21" sqref="G21"/>
    </sheetView>
  </sheetViews>
  <sheetFormatPr defaultRowHeight="14.5" x14ac:dyDescent="0.35"/>
  <cols>
    <col min="2" max="2" width="15.08984375" bestFit="1" customWidth="1"/>
    <col min="3" max="3" width="32" bestFit="1" customWidth="1"/>
    <col min="10" max="10" width="26.36328125" customWidth="1"/>
    <col min="11" max="11" width="21.1796875" customWidth="1"/>
    <col min="12" max="12" width="31.08984375" bestFit="1" customWidth="1"/>
    <col min="13" max="13" width="25.54296875" customWidth="1"/>
    <col min="14" max="14" width="20.54296875" customWidth="1"/>
    <col min="15" max="15" width="31" customWidth="1"/>
    <col min="19" max="19" width="9.7265625" customWidth="1"/>
    <col min="20" max="20" width="10.1796875" customWidth="1"/>
  </cols>
  <sheetData>
    <row r="1" spans="1:20" x14ac:dyDescent="0.35">
      <c r="A1" s="23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3" t="s">
        <v>39</v>
      </c>
      <c r="O1" s="24"/>
      <c r="P1" s="24"/>
      <c r="Q1" s="24"/>
      <c r="R1" s="24"/>
    </row>
    <row r="2" spans="1:20" ht="130" x14ac:dyDescent="0.35">
      <c r="A2" s="2" t="s">
        <v>40</v>
      </c>
      <c r="B2" s="2" t="s">
        <v>4</v>
      </c>
      <c r="C2" s="2" t="s">
        <v>6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47</v>
      </c>
      <c r="K2" s="2" t="s">
        <v>48</v>
      </c>
      <c r="L2" s="2" t="s">
        <v>49</v>
      </c>
      <c r="M2" s="2" t="s">
        <v>50</v>
      </c>
      <c r="N2" s="2" t="s">
        <v>3</v>
      </c>
      <c r="O2" s="2" t="s">
        <v>51</v>
      </c>
      <c r="P2" s="2" t="s">
        <v>52</v>
      </c>
      <c r="Q2" s="2" t="s">
        <v>53</v>
      </c>
      <c r="R2" s="19" t="s">
        <v>54</v>
      </c>
      <c r="S2" s="22" t="s">
        <v>56</v>
      </c>
      <c r="T2" s="21" t="s">
        <v>57</v>
      </c>
    </row>
    <row r="3" spans="1:20" x14ac:dyDescent="0.35">
      <c r="A3" s="3"/>
      <c r="B3" s="3" t="s">
        <v>22</v>
      </c>
      <c r="C3" s="3"/>
      <c r="D3" s="8"/>
      <c r="E3" s="9"/>
      <c r="F3" s="10"/>
      <c r="G3" s="11" t="s">
        <v>0</v>
      </c>
      <c r="H3" s="12"/>
      <c r="I3" s="13">
        <v>0</v>
      </c>
      <c r="J3" s="3"/>
      <c r="K3" s="3" t="str">
        <f t="shared" ref="K3:K10" si="0">IF(ISNA(VLOOKUP(J3,docIssuerPartnersRegNo,2,FALSE)),"",VLOOKUP(J3,docIssuerPartnersRegNo,2,FALSE))</f>
        <v/>
      </c>
      <c r="L3" s="3"/>
      <c r="M3" s="3" t="s">
        <v>0</v>
      </c>
      <c r="N3" s="3"/>
      <c r="O3" s="3" t="s">
        <v>0</v>
      </c>
      <c r="P3" s="14"/>
      <c r="Q3" s="15"/>
      <c r="R3" s="16">
        <f>SUM(main!P3:'main'!Q3)</f>
        <v>0</v>
      </c>
      <c r="S3" s="20">
        <f>ROUND(R3*5%,2)</f>
        <v>0</v>
      </c>
      <c r="T3" s="16">
        <f>SUM(main!R3:'main'!S3)</f>
        <v>0</v>
      </c>
    </row>
    <row r="4" spans="1:20" x14ac:dyDescent="0.35">
      <c r="A4" s="4"/>
      <c r="B4" s="4" t="s">
        <v>22</v>
      </c>
      <c r="C4" s="4"/>
      <c r="D4" s="8"/>
      <c r="E4" s="9"/>
      <c r="F4" s="10"/>
      <c r="G4" s="11" t="s">
        <v>0</v>
      </c>
      <c r="H4" s="12"/>
      <c r="I4" s="13">
        <v>0</v>
      </c>
      <c r="J4" s="4"/>
      <c r="K4" s="4" t="str">
        <f t="shared" si="0"/>
        <v/>
      </c>
      <c r="L4" s="4"/>
      <c r="M4" s="4" t="s">
        <v>0</v>
      </c>
      <c r="N4" s="4"/>
      <c r="O4" s="4" t="s">
        <v>0</v>
      </c>
      <c r="P4" s="14"/>
      <c r="Q4" s="15"/>
      <c r="R4" s="16">
        <f>SUM(main!P4:'main'!Q4)</f>
        <v>0</v>
      </c>
      <c r="S4" s="20">
        <f t="shared" ref="S4:S10" si="1">ROUND(R4*5%,2)</f>
        <v>0</v>
      </c>
      <c r="T4" s="16">
        <f>SUM(main!R4:'main'!S4)</f>
        <v>0</v>
      </c>
    </row>
    <row r="5" spans="1:20" x14ac:dyDescent="0.35">
      <c r="A5" s="5"/>
      <c r="B5" s="5" t="s">
        <v>22</v>
      </c>
      <c r="C5" s="5"/>
      <c r="D5" s="8"/>
      <c r="E5" s="9"/>
      <c r="F5" s="10"/>
      <c r="G5" s="11" t="s">
        <v>0</v>
      </c>
      <c r="H5" s="12"/>
      <c r="I5" s="13">
        <v>0</v>
      </c>
      <c r="J5" s="5"/>
      <c r="K5" s="5" t="str">
        <f t="shared" si="0"/>
        <v/>
      </c>
      <c r="L5" s="5"/>
      <c r="M5" s="5" t="s">
        <v>0</v>
      </c>
      <c r="N5" s="5"/>
      <c r="O5" s="5" t="s">
        <v>0</v>
      </c>
      <c r="P5" s="14"/>
      <c r="Q5" s="15"/>
      <c r="R5" s="16">
        <f>SUM(main!P5:'main'!Q5)</f>
        <v>0</v>
      </c>
      <c r="S5" s="20">
        <f t="shared" si="1"/>
        <v>0</v>
      </c>
      <c r="T5" s="16">
        <f>SUM(main!R5:'main'!S5)</f>
        <v>0</v>
      </c>
    </row>
    <row r="6" spans="1:20" x14ac:dyDescent="0.35">
      <c r="A6" s="6"/>
      <c r="B6" s="6" t="s">
        <v>22</v>
      </c>
      <c r="C6" s="6"/>
      <c r="D6" s="8"/>
      <c r="E6" s="9"/>
      <c r="F6" s="10"/>
      <c r="G6" s="11" t="s">
        <v>0</v>
      </c>
      <c r="H6" s="12"/>
      <c r="I6" s="13">
        <v>0</v>
      </c>
      <c r="J6" s="6"/>
      <c r="K6" s="6" t="str">
        <f t="shared" si="0"/>
        <v/>
      </c>
      <c r="L6" s="6"/>
      <c r="M6" s="6" t="s">
        <v>0</v>
      </c>
      <c r="N6" s="6"/>
      <c r="O6" s="6" t="s">
        <v>0</v>
      </c>
      <c r="P6" s="14"/>
      <c r="Q6" s="15"/>
      <c r="R6" s="16">
        <f>SUM(main!P6:'main'!Q6)</f>
        <v>0</v>
      </c>
      <c r="S6" s="20">
        <f t="shared" si="1"/>
        <v>0</v>
      </c>
      <c r="T6" s="16">
        <f>SUM(main!R6:'main'!S6)</f>
        <v>0</v>
      </c>
    </row>
    <row r="7" spans="1:20" x14ac:dyDescent="0.35">
      <c r="A7" s="7"/>
      <c r="B7" s="7" t="s">
        <v>22</v>
      </c>
      <c r="C7" s="7"/>
      <c r="D7" s="8"/>
      <c r="E7" s="9"/>
      <c r="F7" s="10"/>
      <c r="G7" s="11" t="s">
        <v>0</v>
      </c>
      <c r="H7" s="12"/>
      <c r="I7" s="13">
        <v>0</v>
      </c>
      <c r="J7" s="7"/>
      <c r="K7" s="7" t="str">
        <f t="shared" si="0"/>
        <v/>
      </c>
      <c r="L7" s="7"/>
      <c r="M7" s="7" t="s">
        <v>0</v>
      </c>
      <c r="N7" s="7"/>
      <c r="O7" s="7" t="s">
        <v>0</v>
      </c>
      <c r="P7" s="14"/>
      <c r="Q7" s="15"/>
      <c r="R7" s="16">
        <f>SUM(main!P7:'main'!Q7)</f>
        <v>0</v>
      </c>
      <c r="S7" s="20">
        <f t="shared" si="1"/>
        <v>0</v>
      </c>
      <c r="T7" s="16">
        <f>SUM(main!R7:'main'!S7)</f>
        <v>0</v>
      </c>
    </row>
    <row r="8" spans="1:20" x14ac:dyDescent="0.35">
      <c r="A8" s="5"/>
      <c r="B8" s="5" t="s">
        <v>22</v>
      </c>
      <c r="C8" s="5"/>
      <c r="D8" s="8"/>
      <c r="E8" s="9"/>
      <c r="F8" s="10"/>
      <c r="G8" s="11" t="s">
        <v>0</v>
      </c>
      <c r="H8" s="12"/>
      <c r="I8" s="13">
        <v>0</v>
      </c>
      <c r="J8" s="5"/>
      <c r="K8" s="5" t="str">
        <f t="shared" si="0"/>
        <v/>
      </c>
      <c r="L8" s="5"/>
      <c r="M8" s="5" t="s">
        <v>0</v>
      </c>
      <c r="N8" s="5"/>
      <c r="O8" s="5" t="s">
        <v>0</v>
      </c>
      <c r="P8" s="14"/>
      <c r="Q8" s="15"/>
      <c r="R8" s="16">
        <f>SUM(main!P8:'main'!Q8)</f>
        <v>0</v>
      </c>
      <c r="S8" s="20">
        <f t="shared" si="1"/>
        <v>0</v>
      </c>
      <c r="T8" s="16">
        <f>SUM(main!R8:'main'!S8)</f>
        <v>0</v>
      </c>
    </row>
    <row r="9" spans="1:20" x14ac:dyDescent="0.35">
      <c r="A9" s="6"/>
      <c r="B9" s="6" t="s">
        <v>22</v>
      </c>
      <c r="C9" s="6"/>
      <c r="D9" s="8"/>
      <c r="E9" s="9"/>
      <c r="F9" s="10"/>
      <c r="G9" s="11" t="s">
        <v>0</v>
      </c>
      <c r="H9" s="12"/>
      <c r="I9" s="13">
        <v>0</v>
      </c>
      <c r="J9" s="6"/>
      <c r="K9" s="6" t="str">
        <f t="shared" si="0"/>
        <v/>
      </c>
      <c r="L9" s="6"/>
      <c r="M9" s="6" t="s">
        <v>0</v>
      </c>
      <c r="N9" s="6"/>
      <c r="O9" s="6" t="s">
        <v>0</v>
      </c>
      <c r="P9" s="14"/>
      <c r="Q9" s="15"/>
      <c r="R9" s="16">
        <f>SUM(main!P9:'main'!Q9)</f>
        <v>0</v>
      </c>
      <c r="S9" s="20">
        <f t="shared" si="1"/>
        <v>0</v>
      </c>
      <c r="T9" s="16">
        <f>SUM(main!R9:'main'!S9)</f>
        <v>0</v>
      </c>
    </row>
    <row r="10" spans="1:20" x14ac:dyDescent="0.35">
      <c r="A10" s="7"/>
      <c r="B10" s="7" t="s">
        <v>22</v>
      </c>
      <c r="C10" s="7"/>
      <c r="D10" s="8"/>
      <c r="E10" s="9"/>
      <c r="F10" s="10"/>
      <c r="G10" s="11" t="s">
        <v>0</v>
      </c>
      <c r="H10" s="12"/>
      <c r="I10" s="13">
        <v>0</v>
      </c>
      <c r="J10" s="7"/>
      <c r="K10" s="7" t="str">
        <f t="shared" si="0"/>
        <v/>
      </c>
      <c r="L10" s="7"/>
      <c r="M10" s="7" t="s">
        <v>0</v>
      </c>
      <c r="N10" s="7"/>
      <c r="O10" s="7" t="s">
        <v>0</v>
      </c>
      <c r="P10" s="14"/>
      <c r="Q10" s="15"/>
      <c r="R10" s="16">
        <f>SUM(main!P10:'main'!Q10)</f>
        <v>0</v>
      </c>
      <c r="S10" s="20">
        <f t="shared" si="1"/>
        <v>0</v>
      </c>
      <c r="T10" s="16">
        <f>SUM(main!R10:'main'!S10)</f>
        <v>0</v>
      </c>
    </row>
    <row r="11" spans="1:20" x14ac:dyDescent="0.35">
      <c r="A11" s="17" t="s">
        <v>55</v>
      </c>
      <c r="B11" s="17" t="s">
        <v>0</v>
      </c>
      <c r="C11" s="17" t="s">
        <v>0</v>
      </c>
      <c r="D11" s="17" t="s">
        <v>0</v>
      </c>
      <c r="E11" s="17" t="s">
        <v>0</v>
      </c>
      <c r="F11" s="17" t="s">
        <v>0</v>
      </c>
      <c r="G11" s="17" t="s">
        <v>0</v>
      </c>
      <c r="H11" s="17">
        <f>SUM(main!H3:'main'!H10)</f>
        <v>0</v>
      </c>
      <c r="I11" s="17">
        <f>SUM(main!I3:'main'!I10)</f>
        <v>0</v>
      </c>
      <c r="J11" s="17" t="s">
        <v>0</v>
      </c>
      <c r="K11" s="17" t="s">
        <v>0</v>
      </c>
      <c r="L11" s="17" t="s">
        <v>0</v>
      </c>
      <c r="M11" s="17" t="s">
        <v>0</v>
      </c>
      <c r="N11" s="17" t="s">
        <v>0</v>
      </c>
      <c r="O11" s="17" t="s">
        <v>0</v>
      </c>
      <c r="P11" s="17">
        <f>SUM(main!P3:'main'!P10)</f>
        <v>0</v>
      </c>
      <c r="Q11" s="17">
        <f>SUM(main!Q3:'main'!Q10)</f>
        <v>0</v>
      </c>
      <c r="R11" s="17">
        <f>SUM(main!R3:'main'!R10)</f>
        <v>0</v>
      </c>
      <c r="S11" s="17">
        <f>SUM(main!S3:'main'!S10)</f>
        <v>0</v>
      </c>
      <c r="T11" s="17">
        <f>SUM(main!T3:'main'!T10)</f>
        <v>0</v>
      </c>
    </row>
    <row r="25" spans="11:11" x14ac:dyDescent="0.35">
      <c r="K25" s="18"/>
    </row>
  </sheetData>
  <sheetProtection insertColumns="0" insertRows="0" selectLockedCells="1" selectUnlockedCells="1"/>
  <autoFilter ref="A2:R10" xr:uid="{00000000-0009-0000-0000-000000000000}"/>
  <mergeCells count="2">
    <mergeCell ref="A1:M1"/>
    <mergeCell ref="N1:R1"/>
  </mergeCells>
  <dataValidations count="40">
    <dataValidation type="whole" operator="greaterThan" allowBlank="1" showErrorMessage="1" errorTitle="Sisestati lubamatu väärtus." error="Välja väärtuseks peab olema positiivne täisarv." sqref="A3:A10" xr:uid="{E521BBE5-9A89-4F11-A549-AB7AC8FDAD62}">
      <formula1>0</formula1>
    </dataValidation>
    <dataValidation type="list" showErrorMessage="1" errorTitle="Sisestati lubamatu väärtus." error="Sisestatud väärtus ei kuulu lubatud väärtuste hulka." sqref="B3:B10" xr:uid="{8A166051-3B0B-4020-A90B-4F964F81AF97}">
      <formula1>invoiceFlatRateTypes</formula1>
    </dataValidation>
    <dataValidation type="list" showErrorMessage="1" errorTitle="Sisestati lubamatu väärtus." error="Sisestatud väärtus ei kuulu lubatud väärtuste hulka." sqref="C3:C10" xr:uid="{BC55012B-86CE-46BF-8E19-5D21F2859729}">
      <formula1>projectPartners</formula1>
    </dataValidation>
    <dataValidation type="custom" allowBlank="1" showErrorMessage="1" errorTitle="Sisestati lubamatu väärtus." error="Välja lubatud pikkus on 1000 tähemärki." sqref="G3:G10" xr:uid="{C8268605-20A2-4305-B4A4-729AC99DD7FB}">
      <formula1>LEN(G3)&lt;=1000</formula1>
    </dataValidation>
    <dataValidation type="decimal" operator="greaterThanOrEqual" allowBlank="1" showErrorMessage="1" errorTitle="Sisestati lubamatu väärtus." error="Välja väärtus peab olema null või nullist suurem arv." sqref="T3:T10 H3:I10 P3:R10" xr:uid="{D75BDB7F-1324-41E3-8200-C8655E877379}">
      <formula1>0</formula1>
    </dataValidation>
    <dataValidation type="decimal" operator="greaterThan" allowBlank="1" showErrorMessage="1" errorTitle="Sisestati lubamatu väärtus." error="Välja väärtus peab olema nullist suurem arv." sqref="T3:T10 H3:H10 R3:R10" xr:uid="{CF5BB0D4-9FDF-4A86-A88A-F7261DE341DF}">
      <formula1>0</formula1>
    </dataValidation>
    <dataValidation type="list" allowBlank="1" sqref="J3:J10" xr:uid="{EAF52F12-6760-45EA-A6F9-B666A0E22638}">
      <formula1>docIssuerPartners</formula1>
    </dataValidation>
    <dataValidation type="custom" allowBlank="1" showErrorMessage="1" errorTitle="Sisestati lubamatu väärtus." error="Välja lubatud pikkus on 20 tähemärki." sqref="K3:K10" xr:uid="{52CCA757-15C8-4B09-BCA2-86D78CD82551}">
      <formula1>LEN(K3)&lt;=20</formula1>
    </dataValidation>
    <dataValidation type="list" allowBlank="1" showErrorMessage="1" errorTitle="Sisestati lubamatu väärtus." error="Sisestatud väärtus ei kuulu lubatud väärtuste hulka." sqref="L3:L10" xr:uid="{34830FF3-8F4C-4258-89E8-9EB4B6B57BD8}">
      <formula1>projectContracts</formula1>
    </dataValidation>
    <dataValidation type="custom" allowBlank="1" showErrorMessage="1" errorTitle="Sisestati lubamatu väärtus." error="Välja lubatud pikkus on 2000 tähemärki." sqref="M3:M10" xr:uid="{E902E9E4-C0DB-4E6E-82FF-28F230735FC1}">
      <formula1>LEN(M3)&lt;=2000</formula1>
    </dataValidation>
    <dataValidation type="list" showErrorMessage="1" errorTitle="Sisestati lubamatu väärtus." error="Sisestatud väärtus ei kuulu lubatud väärtuste hulka." sqref="N3:N10" xr:uid="{A1E0A706-EF6C-43CE-85D0-C2DD7D575650}">
      <formula1>projectActivities</formula1>
    </dataValidation>
    <dataValidation type="custom" allowBlank="1" showErrorMessage="1" errorTitle="Sisestati lubamatu väärtus." error="Välja lubatud pikkus on 500 tähemärki." sqref="O3:O10" xr:uid="{3D873413-0027-40BF-8418-D776C3F401B4}">
      <formula1>LEN(O3)&lt;=500</formula1>
    </dataValidation>
    <dataValidation type="custom" allowBlank="1" showErrorMessage="1" errorTitle="Sisestati lubamatu väärtus." error="Välja lubatud pikkus on 1000 tähemärki." sqref="G3 G5:G10" xr:uid="{5B56788B-A25E-42CD-BF6A-EDD975B3F5C9}">
      <formula1>LEN(G4)&lt;=1000</formula1>
    </dataValidation>
    <dataValidation type="custom" allowBlank="1" showErrorMessage="1" errorTitle="Sisestati lubamatu väärtus." error="Välja lubatud pikkus on 1000 tähemärki." sqref="G4:G10" xr:uid="{FCA05DE2-750B-4202-BCE4-EBE6FA16976D}">
      <formula1>LEN(G8)&lt;=1000</formula1>
    </dataValidation>
    <dataValidation type="custom" allowBlank="1" showErrorMessage="1" errorTitle="Sisestati lubamatu väärtus." error="Välja lubatud pikkus on 1000 tähemärki." sqref="G3:G4" xr:uid="{9ACF56C8-03ED-4E03-978E-830A970D6D91}">
      <formula1>LEN(G8)&lt;=1000</formula1>
    </dataValidation>
    <dataValidation type="custom" allowBlank="1" showErrorMessage="1" errorTitle="Sisestati lubamatu väärtus." error="Välja lubatud pikkus on 1000 tähemärki." sqref="G5:G10" xr:uid="{F5BE3CB0-A7B1-4E04-A5AB-D77ACA76CC2B}">
      <formula1>LEN(G7)&lt;=1000</formula1>
    </dataValidation>
    <dataValidation type="custom" allowBlank="1" showErrorMessage="1" errorTitle="Sisestati lubamatu väärtus." error="Välja lubatud pikkus on 1000 tähemärki." sqref="G3:G4" xr:uid="{EDBF9063-5FB3-4818-8EB2-6C7FCC23AB37}">
      <formula1>LEN(G9)&lt;=1000</formula1>
    </dataValidation>
    <dataValidation type="custom" allowBlank="1" showErrorMessage="1" errorTitle="Sisestati lubamatu väärtus." error="Välja lubatud pikkus on 1000 tähemärki." sqref="G5:G10" xr:uid="{A374E7DB-5B13-463B-A04D-C27694850619}">
      <formula1>LEN(G8)&lt;=1000</formula1>
    </dataValidation>
    <dataValidation type="custom" allowBlank="1" showErrorMessage="1" errorTitle="Sisestati lubamatu väärtus." error="Välja lubatud pikkus on 1000 tähemärki." sqref="G3:G4" xr:uid="{5C0C374D-1021-4893-AB8F-E443F8926AEE}">
      <formula1>LEN(G10)&lt;=1000</formula1>
    </dataValidation>
    <dataValidation type="custom" allowBlank="1" showErrorMessage="1" errorTitle="Sisestati lubamatu väärtus." error="Välja lubatud pikkus on 20 tähemärki." sqref="K3 K5:K10" xr:uid="{E40B550E-A2D8-44B1-A46F-107704AF29F3}">
      <formula1>LEN(K4)&lt;=20</formula1>
    </dataValidation>
    <dataValidation type="custom" allowBlank="1" showErrorMessage="1" errorTitle="Sisestati lubamatu väärtus." error="Välja lubatud pikkus on 20 tähemärki." sqref="K4:K10" xr:uid="{6D858C58-3253-46B1-81AA-5841C17C3A27}">
      <formula1>LEN(K8)&lt;=20</formula1>
    </dataValidation>
    <dataValidation type="custom" allowBlank="1" showErrorMessage="1" errorTitle="Sisestati lubamatu väärtus." error="Välja lubatud pikkus on 20 tähemärki." sqref="K3:K4" xr:uid="{7C97903C-D602-4FDC-9B32-C742194F3447}">
      <formula1>LEN(K8)&lt;=20</formula1>
    </dataValidation>
    <dataValidation type="custom" allowBlank="1" showErrorMessage="1" errorTitle="Sisestati lubamatu väärtus." error="Välja lubatud pikkus on 20 tähemärki." sqref="K5:K10" xr:uid="{0713EAF3-2157-4EF3-B761-0D8764B69225}">
      <formula1>LEN(K7)&lt;=20</formula1>
    </dataValidation>
    <dataValidation type="custom" allowBlank="1" showErrorMessage="1" errorTitle="Sisestati lubamatu väärtus." error="Välja lubatud pikkus on 20 tähemärki." sqref="K3:K4" xr:uid="{BFD2D885-344C-47CC-BA2B-F9A12324DE7A}">
      <formula1>LEN(K9)&lt;=20</formula1>
    </dataValidation>
    <dataValidation type="custom" allowBlank="1" showErrorMessage="1" errorTitle="Sisestati lubamatu väärtus." error="Välja lubatud pikkus on 20 tähemärki." sqref="K5:K10" xr:uid="{41A85FE8-A7D1-47B6-B7AF-9FC1FC5B92A3}">
      <formula1>LEN(K8)&lt;=20</formula1>
    </dataValidation>
    <dataValidation type="custom" allowBlank="1" showErrorMessage="1" errorTitle="Sisestati lubamatu väärtus." error="Välja lubatud pikkus on 20 tähemärki." sqref="K3:K4" xr:uid="{33B88BC3-BAAD-4C7B-9BCF-0191A2923CB0}">
      <formula1>LEN(K10)&lt;=20</formula1>
    </dataValidation>
    <dataValidation type="custom" allowBlank="1" showErrorMessage="1" errorTitle="Sisestati lubamatu väärtus." error="Välja lubatud pikkus on 2000 tähemärki." sqref="M3 M5:M10" xr:uid="{1B8E5B39-AE0B-446F-AA18-6852AB11EB6B}">
      <formula1>LEN(M4)&lt;=2000</formula1>
    </dataValidation>
    <dataValidation type="custom" allowBlank="1" showErrorMessage="1" errorTitle="Sisestati lubamatu väärtus." error="Välja lubatud pikkus on 2000 tähemärki." sqref="M4:M10" xr:uid="{60244870-69E0-4FD5-A1CF-1D93735A2054}">
      <formula1>LEN(M8)&lt;=2000</formula1>
    </dataValidation>
    <dataValidation type="custom" allowBlank="1" showErrorMessage="1" errorTitle="Sisestati lubamatu väärtus." error="Välja lubatud pikkus on 2000 tähemärki." sqref="M3:M4" xr:uid="{FCC9366F-3095-472B-BA0D-44415E6A48A0}">
      <formula1>LEN(M8)&lt;=2000</formula1>
    </dataValidation>
    <dataValidation type="custom" allowBlank="1" showErrorMessage="1" errorTitle="Sisestati lubamatu väärtus." error="Välja lubatud pikkus on 2000 tähemärki." sqref="M5:M10" xr:uid="{AD37A67B-9CC9-490B-8352-ED2F64B862F7}">
      <formula1>LEN(M7)&lt;=2000</formula1>
    </dataValidation>
    <dataValidation type="custom" allowBlank="1" showErrorMessage="1" errorTitle="Sisestati lubamatu väärtus." error="Välja lubatud pikkus on 2000 tähemärki." sqref="M3:M4" xr:uid="{79B8372F-2F79-4372-8BB8-56C8B6A40CC7}">
      <formula1>LEN(M9)&lt;=2000</formula1>
    </dataValidation>
    <dataValidation type="custom" allowBlank="1" showErrorMessage="1" errorTitle="Sisestati lubamatu väärtus." error="Välja lubatud pikkus on 2000 tähemärki." sqref="M5:M10" xr:uid="{5B50C6D7-4AB0-43AA-9F3F-16479D588A36}">
      <formula1>LEN(M8)&lt;=2000</formula1>
    </dataValidation>
    <dataValidation type="custom" allowBlank="1" showErrorMessage="1" errorTitle="Sisestati lubamatu väärtus." error="Välja lubatud pikkus on 2000 tähemärki." sqref="M3:M4" xr:uid="{3ED1E664-8DCB-45CE-81D1-3A79FD511612}">
      <formula1>LEN(M10)&lt;=2000</formula1>
    </dataValidation>
    <dataValidation type="custom" allowBlank="1" showErrorMessage="1" errorTitle="Sisestati lubamatu väärtus." error="Välja lubatud pikkus on 500 tähemärki." sqref="O3 O5:O10" xr:uid="{6BA8E9EA-C78F-492C-B98B-F6BCB19D6BEE}">
      <formula1>LEN(O4)&lt;=500</formula1>
    </dataValidation>
    <dataValidation type="custom" allowBlank="1" showErrorMessage="1" errorTitle="Sisestati lubamatu väärtus." error="Välja lubatud pikkus on 500 tähemärki." sqref="O4:O10" xr:uid="{A43DA973-3CA3-4286-8CC4-0BF541E8942C}">
      <formula1>LEN(O8)&lt;=500</formula1>
    </dataValidation>
    <dataValidation type="custom" allowBlank="1" showErrorMessage="1" errorTitle="Sisestati lubamatu väärtus." error="Välja lubatud pikkus on 500 tähemärki." sqref="O3:O4" xr:uid="{670884F6-E6C4-4AC6-B4B6-9C4FDB74CB9A}">
      <formula1>LEN(O8)&lt;=500</formula1>
    </dataValidation>
    <dataValidation type="custom" allowBlank="1" showErrorMessage="1" errorTitle="Sisestati lubamatu väärtus." error="Välja lubatud pikkus on 500 tähemärki." sqref="O5:O10" xr:uid="{31BFC169-D4B1-4D22-8AAC-E32734CF4B49}">
      <formula1>LEN(O7)&lt;=500</formula1>
    </dataValidation>
    <dataValidation type="custom" allowBlank="1" showErrorMessage="1" errorTitle="Sisestati lubamatu väärtus." error="Välja lubatud pikkus on 500 tähemärki." sqref="O3:O4" xr:uid="{89AF743E-71DF-42AD-B27F-C797FAA8370A}">
      <formula1>LEN(O9)&lt;=500</formula1>
    </dataValidation>
    <dataValidation type="custom" allowBlank="1" showErrorMessage="1" errorTitle="Sisestati lubamatu väärtus." error="Välja lubatud pikkus on 500 tähemärki." sqref="O5:O10" xr:uid="{2B10E32F-3075-4B5A-86EB-D6DD560220C6}">
      <formula1>LEN(O8)&lt;=500</formula1>
    </dataValidation>
    <dataValidation type="custom" allowBlank="1" showErrorMessage="1" errorTitle="Sisestati lubamatu väärtus." error="Välja lubatud pikkus on 500 tähemärki." sqref="O3:O4" xr:uid="{C5986094-9FF3-4AC7-B743-95E393A40D4A}">
      <formula1>LEN(O10)&lt;=500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"/>
  <sheetViews>
    <sheetView workbookViewId="0"/>
  </sheetViews>
  <sheetFormatPr defaultRowHeight="14.5" x14ac:dyDescent="0.35"/>
  <cols>
    <col min="1" max="1" width="21.36328125" bestFit="1" customWidth="1"/>
    <col min="2" max="2" width="33.453125" bestFit="1" customWidth="1"/>
    <col min="3" max="3" width="35.26953125" bestFit="1" customWidth="1"/>
    <col min="5" max="5" width="15.08984375" bestFit="1" customWidth="1"/>
    <col min="7" max="7" width="18.08984375" bestFit="1" customWidth="1"/>
    <col min="9" max="9" width="32" bestFit="1" customWidth="1"/>
    <col min="11" max="11" width="21.6328125" bestFit="1" customWidth="1"/>
    <col min="13" max="13" width="11.08984375" bestFit="1" customWidth="1"/>
    <col min="14" max="14" width="11.1796875" bestFit="1" customWidth="1"/>
  </cols>
  <sheetData>
    <row r="1" spans="1:14" x14ac:dyDescent="0.35">
      <c r="A1" s="1" t="s">
        <v>1</v>
      </c>
      <c r="B1" s="1" t="s">
        <v>2</v>
      </c>
      <c r="C1" s="1" t="s">
        <v>3</v>
      </c>
      <c r="E1" s="1" t="s">
        <v>4</v>
      </c>
      <c r="G1" s="1" t="s">
        <v>5</v>
      </c>
      <c r="I1" s="1" t="s">
        <v>6</v>
      </c>
      <c r="K1" s="1" t="s">
        <v>7</v>
      </c>
      <c r="M1" s="1" t="s">
        <v>8</v>
      </c>
      <c r="N1" s="1" t="s">
        <v>9</v>
      </c>
    </row>
    <row r="2" spans="1:14" x14ac:dyDescent="0.35">
      <c r="C2" t="s">
        <v>31</v>
      </c>
      <c r="E2" t="s">
        <v>22</v>
      </c>
      <c r="G2" t="s">
        <v>23</v>
      </c>
      <c r="I2" t="s">
        <v>24</v>
      </c>
      <c r="K2" t="s">
        <v>29</v>
      </c>
    </row>
    <row r="3" spans="1:14" x14ac:dyDescent="0.35">
      <c r="A3" t="s">
        <v>10</v>
      </c>
      <c r="B3" t="s">
        <v>11</v>
      </c>
      <c r="C3" t="s">
        <v>32</v>
      </c>
      <c r="I3" t="s">
        <v>25</v>
      </c>
      <c r="K3" t="s">
        <v>30</v>
      </c>
    </row>
    <row r="4" spans="1:14" x14ac:dyDescent="0.35">
      <c r="A4" t="s">
        <v>12</v>
      </c>
      <c r="B4" t="s">
        <v>13</v>
      </c>
      <c r="C4" t="s">
        <v>33</v>
      </c>
      <c r="I4" t="s">
        <v>26</v>
      </c>
    </row>
    <row r="5" spans="1:14" x14ac:dyDescent="0.35">
      <c r="A5" t="s">
        <v>14</v>
      </c>
      <c r="B5" t="s">
        <v>15</v>
      </c>
      <c r="C5" t="s">
        <v>34</v>
      </c>
      <c r="I5" t="s">
        <v>27</v>
      </c>
    </row>
    <row r="6" spans="1:14" x14ac:dyDescent="0.35">
      <c r="A6" t="s">
        <v>16</v>
      </c>
      <c r="B6" t="s">
        <v>17</v>
      </c>
      <c r="C6" t="s">
        <v>35</v>
      </c>
      <c r="I6" t="s">
        <v>28</v>
      </c>
    </row>
    <row r="7" spans="1:14" x14ac:dyDescent="0.35">
      <c r="A7" t="s">
        <v>18</v>
      </c>
      <c r="B7" t="s">
        <v>19</v>
      </c>
      <c r="C7" t="s">
        <v>36</v>
      </c>
    </row>
    <row r="8" spans="1:14" x14ac:dyDescent="0.35">
      <c r="A8" t="s">
        <v>20</v>
      </c>
      <c r="B8" t="s">
        <v>21</v>
      </c>
      <c r="C8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7</vt:i4>
      </vt:variant>
    </vt:vector>
  </HeadingPairs>
  <TitlesOfParts>
    <vt:vector size="8" baseType="lpstr">
      <vt:lpstr>main</vt:lpstr>
      <vt:lpstr>docIssuerPartners</vt:lpstr>
      <vt:lpstr>docIssuerPartnersRegNo</vt:lpstr>
      <vt:lpstr>invoiceFlatRateSuh</vt:lpstr>
      <vt:lpstr>invoiceFlatRateTypes</vt:lpstr>
      <vt:lpstr>projectActivities</vt:lpstr>
      <vt:lpstr>projectContracts</vt:lpstr>
      <vt:lpstr>projectPartners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Margit Machrafi</cp:lastModifiedBy>
  <dcterms:created xsi:type="dcterms:W3CDTF">2025-04-10T06:54:11Z</dcterms:created>
  <dcterms:modified xsi:type="dcterms:W3CDTF">2025-04-11T05:39:22Z</dcterms:modified>
</cp:coreProperties>
</file>